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\ČP 008-2024\1) výzva\"/>
    </mc:Choice>
  </mc:AlternateContent>
  <xr:revisionPtr revIDLastSave="0" documentId="13_ncr:1_{3991575C-C674-41F6-A709-A0A5B91F85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1" l="1"/>
  <c r="J43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J39" i="1"/>
  <c r="K39" i="1"/>
  <c r="J40" i="1"/>
  <c r="K40" i="1"/>
  <c r="J41" i="1"/>
  <c r="K41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K42" i="1" l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82" i="1" l="1"/>
  <c r="I82" i="1"/>
</calcChain>
</file>

<file path=xl/sharedStrings.xml><?xml version="1.0" encoding="utf-8"?>
<sst xmlns="http://schemas.openxmlformats.org/spreadsheetml/2006/main" count="334" uniqueCount="175">
  <si>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</si>
  <si>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</si>
  <si>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</si>
  <si>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</si>
  <si>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</si>
  <si>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</si>
  <si>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</si>
  <si>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</si>
  <si>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</si>
  <si>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</si>
  <si>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</si>
  <si>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</si>
  <si>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</si>
  <si>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</si>
  <si>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</si>
  <si>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</si>
  <si>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</si>
  <si>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</si>
  <si>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</si>
  <si>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</si>
  <si>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</si>
  <si>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</si>
  <si>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</si>
  <si>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</si>
  <si>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</si>
  <si>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</si>
  <si>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</si>
  <si>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</si>
  <si>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</si>
  <si>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</si>
  <si>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</si>
  <si>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</si>
  <si>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</si>
  <si>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</si>
  <si>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</si>
  <si>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</si>
  <si>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</si>
  <si>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</si>
  <si>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</si>
  <si>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</si>
  <si>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008 - 2024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</si>
  <si>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</si>
  <si>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</si>
  <si>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</si>
  <si>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</si>
  <si>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</si>
  <si>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</si>
  <si>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</si>
  <si>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</si>
  <si>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</si>
  <si>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</si>
  <si>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</si>
  <si>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</si>
  <si>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</si>
  <si>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</si>
  <si>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</si>
  <si>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</si>
  <si>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</si>
  <si>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</si>
  <si>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</si>
  <si>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</si>
  <si>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</si>
  <si>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</si>
  <si>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</si>
  <si>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</si>
  <si>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</si>
  <si>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</si>
  <si>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</si>
  <si>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</si>
  <si>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balení</t>
  </si>
  <si>
    <t>Tablety do pisoaru, čistící  a dezodoranční účinky, obsah balení 4 - 5 kg. Použití: pro sanitární zařízení.</t>
  </si>
  <si>
    <t>MÝDLO  TEKUTÉ - bez aplikátoru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</si>
  <si>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</si>
  <si>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</si>
  <si>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</si>
  <si>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proti prachu - spray. Použití zejména: na kov, dřevo, sklo, plast. 
Náplň 400 ml - 500 ml.</t>
  </si>
  <si>
    <t>Vinylové rukavice - M</t>
  </si>
  <si>
    <t>Velikost M. Balení 100 - 120 ks.</t>
  </si>
  <si>
    <t>Rukavice gumové - S</t>
  </si>
  <si>
    <t>pár</t>
  </si>
  <si>
    <t xml:space="preserve">Vnitřní bavlněná vložka, velikost S. </t>
  </si>
  <si>
    <t>Rukavice gumové - M</t>
  </si>
  <si>
    <t xml:space="preserve">Vnitřní bavlněná vložka, velikost M. 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</si>
  <si>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</si>
  <si>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</si>
  <si>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</si>
  <si>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</si>
  <si>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</si>
  <si>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</si>
  <si>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</si>
  <si>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</si>
  <si>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</si>
  <si>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Násada na smetáky a kartáče</t>
  </si>
  <si>
    <t>Dřevěná, pr. 2,5 cm, délka 170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</si>
  <si>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</si>
  <si>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</si>
  <si>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</si>
  <si>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</si>
  <si>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</si>
  <si>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</si>
  <si>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</si>
  <si>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</si>
  <si>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</si>
  <si>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</si>
  <si>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Stěrka na vytírání jekor 40 cm, dřevo</t>
  </si>
  <si>
    <t>Stěrka na podlahu z jekoru slouží k použití při vytírání podlahy hadrem. Hadr z rozmýváku nezklouzává, jako tomu je u smetáků, kdy z důvodu štětin dochází ke sklouzávání hadru ze smetáku. Šíře je 40 cm, používá se s dřevěnou násadou.</t>
  </si>
  <si>
    <t>Set úklidový mop komplet 40 cm</t>
  </si>
  <si>
    <t>SET MOP - součástí je držák mopu 40 cm, jazykový magnetický (barva dle skladové dostupnosti), pevná tyč ALU 140 cm, bavlněný návlek mop, kvalitní provedení celoplast. Životnost až 500 pracích cyklů.</t>
  </si>
  <si>
    <t>Návlek mopu 40 cm</t>
  </si>
  <si>
    <t>ECO MÝDLOVÝ PROSTŘEDEK NA PODLAHY</t>
  </si>
  <si>
    <t>ECO MYCÍ PROSTŘ. WC - gel</t>
  </si>
  <si>
    <t>Toaletní papír v roli</t>
  </si>
  <si>
    <t>Role, toal. papír 2-vsrtvý, 100% celuloza, min. 200 útržků.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</si>
  <si>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</si>
  <si>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</si>
  <si>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WC - extra účinný</t>
  </si>
  <si>
    <t>Extra účinný čistič v rozprašovači. Použití: k odstranění nečistot a  vodního kamene. 
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</si>
  <si>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</si>
  <si>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</si>
  <si>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 xml:space="preserve">Tablety do pisoaru, čistící a dezodoranční účinky, bez fosfátů a paradichlorbenzolu. Použití: zabraňují tvorbě usazenin. Náplň  0,75 - 1 kg. </t>
  </si>
  <si>
    <t>KRÉM NA RUCE</t>
  </si>
  <si>
    <t>Hydratační a regenerační ochranný krém, náplň 100 ml - 150 ml.</t>
  </si>
  <si>
    <t>ČISTIČ ODPADŮ</t>
  </si>
  <si>
    <t>Sypký čistič potrubí. Použití: čištění kuchyňských odpadů od vlasů, tuků, papíru, vaty. Balení s bezpečnostním víčkem. Náplň  0,9 - 1,2 kg.</t>
  </si>
  <si>
    <t>Leštěnka na nábytek - spray. Použití: prostředek na ošetření nábytku. Náplň 400 ml - 500 ml.</t>
  </si>
  <si>
    <t>Čistič oken s rozprašovačem</t>
  </si>
  <si>
    <t>Čistič oken s obsahem alkoholu - s rozprašovačem - pH: 7,0 - 9,0. Náplň 0,5 - 1 l.</t>
  </si>
  <si>
    <t>Rukavice gumové - L</t>
  </si>
  <si>
    <t xml:space="preserve">Vnitřní bavlněná vložka, velikost L.  </t>
  </si>
  <si>
    <t>Pytle černé, modré silné</t>
  </si>
  <si>
    <t>70 x 110 cm - 120 litrů, ze silné folie tl. min. 100 mikronů. Role 15 - 20 ks.</t>
  </si>
  <si>
    <t>Vědro 10 l</t>
  </si>
  <si>
    <t>Vědro plast bez výlevky, 10 litrů.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</si>
  <si>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</si>
  <si>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</si>
  <si>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</si>
  <si>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</si>
  <si>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</si>
  <si>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</si>
  <si>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</si>
  <si>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</si>
  <si>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Zvon WC</t>
  </si>
  <si>
    <t>WC zvon gumový s dřevěnou rukojetí.</t>
  </si>
  <si>
    <t>Vinylové rukavice - S</t>
  </si>
  <si>
    <t>Velikost S. Balení 100 - 120 ks.</t>
  </si>
  <si>
    <t>Vinylové rukavice - L</t>
  </si>
  <si>
    <t>Velikost L. Balení 100 - 120 ks.</t>
  </si>
  <si>
    <t>Vinylové rukavice - XL</t>
  </si>
  <si>
    <t>Velikost XL. Balení 100 - 120 ks.</t>
  </si>
  <si>
    <t>Rukavice latex - S</t>
  </si>
  <si>
    <t xml:space="preserve">Rukavice přírodní latex, vysoce elastické, s bavlněnou vystýlkou, velikost S.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</si>
  <si>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</si>
  <si>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</si>
  <si>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</si>
  <si>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</si>
  <si>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</si>
  <si>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</si>
  <si>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Pytle zelené, žluté</t>
  </si>
  <si>
    <t>70 x 110 cm - 120 litrů, ze silné folie tl. min. 60 mikronů. Role 25 - 30 ks.</t>
  </si>
  <si>
    <t xml:space="preserve">Folie potravinářská v roli </t>
  </si>
  <si>
    <t>Role šíře  45cm, návin min. 300 m.</t>
  </si>
  <si>
    <t>Samostatná faktura</t>
  </si>
  <si>
    <t>NE</t>
  </si>
  <si>
    <t>14 dní</t>
  </si>
  <si>
    <t>Lukáš Němeček, 
Tel.: 727 812 775,
E-mail: nemecekl@ps.zcu.cz</t>
  </si>
  <si>
    <t xml:space="preserve"> Univerzitní 8,
301 00 Plzeň,
Provoz a služby - Správa budov</t>
  </si>
  <si>
    <t>Jaroslav Šnour,
Tel.: 724 717 787, 
E-mail: snour@ps.zcu.cz</t>
  </si>
  <si>
    <t>Sedláčkova 38, 
301 00 Plzeň,                                     Provoz a služby - Správa budov</t>
  </si>
  <si>
    <t>Mgr. Sabina Mattová, Ph.D.,
Tel.: 702 020 897,
37763 5103,
E-mail: mattova@ff.zcu.cz</t>
  </si>
  <si>
    <t>Sedláčkova 15, 
301 00 Plzeň,
Fakulta filozofická - Katedra archeologie,
4. NP - dveře SP 401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</si>
  <si>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</si>
  <si>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Návlek mopu 40 cm bavlna, minimálně 500 pracích cyklů. Typ mopu smyčka a okrajový lem rozstřih. Uchycení mopu pomocí jazyka, délka cca 40 cm, šířka cca 14 cm, hmotnost cca 190 g, maximální teplota praní 95 C, maximální srážlivost nižší než 4 %, složení 80 % bavlna, 20 % polyester, absorbce tekutiny 300 %.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</si>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</sst>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D61" zoomScaleNormal="100" workbookViewId="0">
      <selection activeCell="F11" sqref="F11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10.140625" style="136" customWidth="1"/>
    <col min="5" max="5" width="10.140625" style="4" customWidth="1"/>
    <col min="6" max="6" width="129.71093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26</v>
      </c>
      <c r="D6" s="28" t="s">
        <v>4</v>
      </c>
      <c r="E6" s="28" t="s">
        <v>27</v>
      </c>
      <c r="F6" s="28" t="s">
        <v>28</v>
      </c>
      <c r="G6" s="28" t="s">
        <v>29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30</v>
      </c>
      <c r="M6" s="28" t="s">
        <v>31</v>
      </c>
      <c r="N6" s="28" t="s">
        <v>38</v>
      </c>
      <c r="O6" s="28" t="s">
        <v>32</v>
      </c>
      <c r="P6" s="30" t="s">
        <v>33</v>
      </c>
      <c r="Q6" s="28" t="s">
        <v>34</v>
      </c>
      <c r="R6" s="28" t="s">
        <v>39</v>
      </c>
      <c r="S6" s="28" t="s">
        <v>35</v>
      </c>
      <c r="T6" s="28" t="s">
        <v>36</v>
      </c>
    </row>
    <row r="7" spans="1:20" ht="41.25" customHeight="1" thickTop="1" x14ac:dyDescent="0.25">
      <c r="A7" s="31"/>
      <c r="B7" s="32">
        <v>1</v>
      </c>
      <c r="C7" s="33" t="s">
        <v>41</v>
      </c>
      <c r="D7" s="34">
        <v>480</v>
      </c>
      <c r="E7" s="35" t="s">
        <v>42</v>
      </c>
      <c r="F7" s="36" t="s">
        <v>43</v>
      </c>
      <c r="G7" s="37">
        <f t="shared" ref="G7:G79" si="0">D7*H7</f>
        <v>11040</v>
      </c>
      <c r="H7" s="38">
        <v>23</v>
      </c>
      <c r="I7" s="137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161</v>
      </c>
      <c r="M7" s="42" t="s">
        <v>162</v>
      </c>
      <c r="N7" s="43"/>
      <c r="O7" s="43"/>
      <c r="P7" s="44" t="s">
        <v>164</v>
      </c>
      <c r="Q7" s="44" t="s">
        <v>165</v>
      </c>
      <c r="R7" s="45" t="s">
        <v>163</v>
      </c>
      <c r="S7" s="43"/>
      <c r="T7" s="35" t="s">
        <v>15</v>
      </c>
    </row>
    <row r="8" spans="1:20" ht="45.75" customHeight="1" x14ac:dyDescent="0.25">
      <c r="B8" s="46">
        <v>2</v>
      </c>
      <c r="C8" s="47" t="s">
        <v>44</v>
      </c>
      <c r="D8" s="48">
        <v>150</v>
      </c>
      <c r="E8" s="49" t="s">
        <v>45</v>
      </c>
      <c r="F8" s="50" t="s">
        <v>46</v>
      </c>
      <c r="G8" s="51">
        <f t="shared" si="0"/>
        <v>9300</v>
      </c>
      <c r="H8" s="52">
        <v>62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42" customHeight="1" x14ac:dyDescent="0.25">
      <c r="B9" s="46">
        <v>3</v>
      </c>
      <c r="C9" s="47" t="s">
        <v>47</v>
      </c>
      <c r="D9" s="48">
        <v>20</v>
      </c>
      <c r="E9" s="49" t="s">
        <v>48</v>
      </c>
      <c r="F9" s="50" t="s">
        <v>49</v>
      </c>
      <c r="G9" s="51">
        <f t="shared" si="0"/>
        <v>1220</v>
      </c>
      <c r="H9" s="52">
        <v>61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24</v>
      </c>
    </row>
    <row r="10" spans="1:20" ht="41.25" customHeight="1" x14ac:dyDescent="0.25">
      <c r="B10" s="46">
        <v>4</v>
      </c>
      <c r="C10" s="47" t="s">
        <v>50</v>
      </c>
      <c r="D10" s="48">
        <v>10</v>
      </c>
      <c r="E10" s="49" t="s">
        <v>48</v>
      </c>
      <c r="F10" s="50" t="s">
        <v>51</v>
      </c>
      <c r="G10" s="51">
        <f t="shared" si="0"/>
        <v>750</v>
      </c>
      <c r="H10" s="52">
        <v>75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24</v>
      </c>
    </row>
    <row r="11" spans="1:20" ht="40.5" customHeight="1" x14ac:dyDescent="0.25">
      <c r="B11" s="46">
        <v>5</v>
      </c>
      <c r="C11" s="47" t="s">
        <v>52</v>
      </c>
      <c r="D11" s="48">
        <v>2</v>
      </c>
      <c r="E11" s="49" t="s">
        <v>48</v>
      </c>
      <c r="F11" s="50" t="s">
        <v>53</v>
      </c>
      <c r="G11" s="51">
        <f t="shared" si="0"/>
        <v>720</v>
      </c>
      <c r="H11" s="52">
        <v>360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24</v>
      </c>
    </row>
    <row r="12" spans="1:20" ht="40.5" customHeight="1" x14ac:dyDescent="0.25">
      <c r="B12" s="46">
        <v>6</v>
      </c>
      <c r="C12" s="47" t="s">
        <v>54</v>
      </c>
      <c r="D12" s="48">
        <v>40</v>
      </c>
      <c r="E12" s="49" t="s">
        <v>48</v>
      </c>
      <c r="F12" s="60" t="s">
        <v>55</v>
      </c>
      <c r="G12" s="51">
        <f t="shared" si="0"/>
        <v>1200</v>
      </c>
      <c r="H12" s="52">
        <v>30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23</v>
      </c>
    </row>
    <row r="13" spans="1:20" ht="39" customHeight="1" x14ac:dyDescent="0.25">
      <c r="B13" s="46">
        <v>7</v>
      </c>
      <c r="C13" s="47" t="s">
        <v>56</v>
      </c>
      <c r="D13" s="48">
        <v>5</v>
      </c>
      <c r="E13" s="49" t="s">
        <v>48</v>
      </c>
      <c r="F13" s="60" t="s">
        <v>57</v>
      </c>
      <c r="G13" s="51">
        <f t="shared" si="0"/>
        <v>200</v>
      </c>
      <c r="H13" s="52">
        <v>40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23</v>
      </c>
    </row>
    <row r="14" spans="1:20" ht="57.75" customHeight="1" x14ac:dyDescent="0.25">
      <c r="B14" s="46">
        <v>8</v>
      </c>
      <c r="C14" s="47" t="s">
        <v>58</v>
      </c>
      <c r="D14" s="48">
        <v>5</v>
      </c>
      <c r="E14" s="49" t="s">
        <v>48</v>
      </c>
      <c r="F14" s="50" t="s">
        <v>59</v>
      </c>
      <c r="G14" s="51">
        <f t="shared" si="0"/>
        <v>200</v>
      </c>
      <c r="H14" s="52">
        <v>40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23</v>
      </c>
    </row>
    <row r="15" spans="1:20" ht="38.25" customHeight="1" x14ac:dyDescent="0.25">
      <c r="B15" s="46">
        <v>9</v>
      </c>
      <c r="C15" s="47" t="s">
        <v>60</v>
      </c>
      <c r="D15" s="48">
        <v>40</v>
      </c>
      <c r="E15" s="49" t="s">
        <v>48</v>
      </c>
      <c r="F15" s="60" t="s">
        <v>61</v>
      </c>
      <c r="G15" s="51">
        <f t="shared" si="0"/>
        <v>1200</v>
      </c>
      <c r="H15" s="52">
        <v>30</v>
      </c>
      <c r="I15" s="138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25</v>
      </c>
    </row>
    <row r="16" spans="1:20" ht="22.5" customHeight="1" x14ac:dyDescent="0.25">
      <c r="B16" s="46">
        <v>10</v>
      </c>
      <c r="C16" s="47" t="s">
        <v>62</v>
      </c>
      <c r="D16" s="48">
        <v>48</v>
      </c>
      <c r="E16" s="49" t="s">
        <v>48</v>
      </c>
      <c r="F16" s="60" t="s">
        <v>63</v>
      </c>
      <c r="G16" s="51">
        <f t="shared" si="0"/>
        <v>2640</v>
      </c>
      <c r="H16" s="52">
        <v>55</v>
      </c>
      <c r="I16" s="138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25</v>
      </c>
    </row>
    <row r="17" spans="2:20" ht="23.25" customHeight="1" x14ac:dyDescent="0.25">
      <c r="B17" s="46">
        <v>11</v>
      </c>
      <c r="C17" s="47" t="s">
        <v>64</v>
      </c>
      <c r="D17" s="48">
        <v>10</v>
      </c>
      <c r="E17" s="49" t="s">
        <v>48</v>
      </c>
      <c r="F17" s="60" t="s">
        <v>65</v>
      </c>
      <c r="G17" s="51">
        <f t="shared" si="0"/>
        <v>250</v>
      </c>
      <c r="H17" s="52">
        <v>25</v>
      </c>
      <c r="I17" s="138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22</v>
      </c>
    </row>
    <row r="18" spans="2:20" ht="21.75" customHeight="1" x14ac:dyDescent="0.25">
      <c r="B18" s="46">
        <v>12</v>
      </c>
      <c r="C18" s="47" t="s">
        <v>66</v>
      </c>
      <c r="D18" s="48">
        <v>20</v>
      </c>
      <c r="E18" s="49" t="s">
        <v>48</v>
      </c>
      <c r="F18" s="60" t="s">
        <v>67</v>
      </c>
      <c r="G18" s="51">
        <f t="shared" si="0"/>
        <v>400</v>
      </c>
      <c r="H18" s="52">
        <v>20</v>
      </c>
      <c r="I18" s="138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22</v>
      </c>
    </row>
    <row r="19" spans="2:20" ht="22.5" customHeight="1" x14ac:dyDescent="0.25">
      <c r="B19" s="46">
        <v>13</v>
      </c>
      <c r="C19" s="47" t="s">
        <v>68</v>
      </c>
      <c r="D19" s="48">
        <v>1</v>
      </c>
      <c r="E19" s="49" t="s">
        <v>69</v>
      </c>
      <c r="F19" s="50" t="s">
        <v>70</v>
      </c>
      <c r="G19" s="51">
        <f t="shared" si="0"/>
        <v>600</v>
      </c>
      <c r="H19" s="52">
        <v>600</v>
      </c>
      <c r="I19" s="138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22</v>
      </c>
    </row>
    <row r="20" spans="2:20" ht="45.75" customHeight="1" x14ac:dyDescent="0.25">
      <c r="B20" s="46">
        <v>14</v>
      </c>
      <c r="C20" s="47" t="s">
        <v>71</v>
      </c>
      <c r="D20" s="48">
        <v>10</v>
      </c>
      <c r="E20" s="49" t="s">
        <v>48</v>
      </c>
      <c r="F20" s="61" t="s">
        <v>170</v>
      </c>
      <c r="G20" s="51">
        <f t="shared" si="0"/>
        <v>700</v>
      </c>
      <c r="H20" s="52">
        <v>70</v>
      </c>
      <c r="I20" s="138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23</v>
      </c>
    </row>
    <row r="21" spans="2:20" ht="57.75" customHeight="1" x14ac:dyDescent="0.25">
      <c r="B21" s="46">
        <v>15</v>
      </c>
      <c r="C21" s="47" t="s">
        <v>72</v>
      </c>
      <c r="D21" s="48">
        <v>5</v>
      </c>
      <c r="E21" s="49" t="s">
        <v>48</v>
      </c>
      <c r="F21" s="60" t="s">
        <v>73</v>
      </c>
      <c r="G21" s="51">
        <f t="shared" si="0"/>
        <v>325</v>
      </c>
      <c r="H21" s="52">
        <v>65</v>
      </c>
      <c r="I21" s="138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23</v>
      </c>
    </row>
    <row r="22" spans="2:20" ht="40.5" customHeight="1" x14ac:dyDescent="0.25">
      <c r="B22" s="46">
        <v>16</v>
      </c>
      <c r="C22" s="47" t="s">
        <v>74</v>
      </c>
      <c r="D22" s="48">
        <v>12</v>
      </c>
      <c r="E22" s="49" t="s">
        <v>48</v>
      </c>
      <c r="F22" s="60" t="s">
        <v>75</v>
      </c>
      <c r="G22" s="51">
        <f t="shared" si="0"/>
        <v>900</v>
      </c>
      <c r="H22" s="52">
        <v>75</v>
      </c>
      <c r="I22" s="138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21</v>
      </c>
    </row>
    <row r="23" spans="2:20" ht="22.5" customHeight="1" x14ac:dyDescent="0.25">
      <c r="B23" s="46">
        <v>17</v>
      </c>
      <c r="C23" s="47" t="s">
        <v>76</v>
      </c>
      <c r="D23" s="48">
        <v>5</v>
      </c>
      <c r="E23" s="49" t="s">
        <v>69</v>
      </c>
      <c r="F23" s="60" t="s">
        <v>77</v>
      </c>
      <c r="G23" s="51">
        <f t="shared" si="0"/>
        <v>325</v>
      </c>
      <c r="H23" s="52">
        <v>65</v>
      </c>
      <c r="I23" s="138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12</v>
      </c>
    </row>
    <row r="24" spans="2:20" ht="22.5" customHeight="1" x14ac:dyDescent="0.25">
      <c r="B24" s="46">
        <v>18</v>
      </c>
      <c r="C24" s="47" t="s">
        <v>78</v>
      </c>
      <c r="D24" s="48">
        <v>10</v>
      </c>
      <c r="E24" s="49" t="s">
        <v>79</v>
      </c>
      <c r="F24" s="60" t="s">
        <v>80</v>
      </c>
      <c r="G24" s="51">
        <f t="shared" si="0"/>
        <v>130</v>
      </c>
      <c r="H24" s="52">
        <v>13</v>
      </c>
      <c r="I24" s="138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12</v>
      </c>
    </row>
    <row r="25" spans="2:20" ht="22.5" customHeight="1" x14ac:dyDescent="0.25">
      <c r="B25" s="46">
        <v>19</v>
      </c>
      <c r="C25" s="50" t="s">
        <v>81</v>
      </c>
      <c r="D25" s="48">
        <v>10</v>
      </c>
      <c r="E25" s="49" t="s">
        <v>79</v>
      </c>
      <c r="F25" s="50" t="s">
        <v>82</v>
      </c>
      <c r="G25" s="51">
        <f t="shared" si="0"/>
        <v>130</v>
      </c>
      <c r="H25" s="52">
        <v>13</v>
      </c>
      <c r="I25" s="138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12</v>
      </c>
    </row>
    <row r="26" spans="2:20" ht="22.5" customHeight="1" x14ac:dyDescent="0.25">
      <c r="B26" s="46">
        <v>20</v>
      </c>
      <c r="C26" s="47" t="s">
        <v>83</v>
      </c>
      <c r="D26" s="48">
        <v>10</v>
      </c>
      <c r="E26" s="49" t="s">
        <v>69</v>
      </c>
      <c r="F26" s="60" t="s">
        <v>84</v>
      </c>
      <c r="G26" s="51">
        <f t="shared" si="0"/>
        <v>150</v>
      </c>
      <c r="H26" s="52">
        <v>15</v>
      </c>
      <c r="I26" s="138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13</v>
      </c>
    </row>
    <row r="27" spans="2:20" ht="22.5" customHeight="1" x14ac:dyDescent="0.25">
      <c r="B27" s="46">
        <v>21</v>
      </c>
      <c r="C27" s="47" t="s">
        <v>85</v>
      </c>
      <c r="D27" s="48">
        <v>30</v>
      </c>
      <c r="E27" s="49" t="s">
        <v>86</v>
      </c>
      <c r="F27" s="60" t="s">
        <v>87</v>
      </c>
      <c r="G27" s="51">
        <f t="shared" si="0"/>
        <v>450</v>
      </c>
      <c r="H27" s="52">
        <v>15</v>
      </c>
      <c r="I27" s="138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13</v>
      </c>
    </row>
    <row r="28" spans="2:20" ht="22.5" customHeight="1" x14ac:dyDescent="0.25">
      <c r="B28" s="46">
        <v>22</v>
      </c>
      <c r="C28" s="47" t="s">
        <v>85</v>
      </c>
      <c r="D28" s="48">
        <v>30</v>
      </c>
      <c r="E28" s="49" t="s">
        <v>86</v>
      </c>
      <c r="F28" s="60" t="s">
        <v>88</v>
      </c>
      <c r="G28" s="51">
        <f t="shared" si="0"/>
        <v>750</v>
      </c>
      <c r="H28" s="52">
        <v>25</v>
      </c>
      <c r="I28" s="138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13</v>
      </c>
    </row>
    <row r="29" spans="2:20" ht="40.5" customHeight="1" x14ac:dyDescent="0.25">
      <c r="B29" s="46">
        <v>23</v>
      </c>
      <c r="C29" s="47" t="s">
        <v>89</v>
      </c>
      <c r="D29" s="48">
        <v>10</v>
      </c>
      <c r="E29" s="49" t="s">
        <v>86</v>
      </c>
      <c r="F29" s="60" t="s">
        <v>90</v>
      </c>
      <c r="G29" s="51">
        <f t="shared" si="0"/>
        <v>250</v>
      </c>
      <c r="H29" s="52">
        <v>25</v>
      </c>
      <c r="I29" s="138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13</v>
      </c>
    </row>
    <row r="30" spans="2:20" ht="18.75" customHeight="1" x14ac:dyDescent="0.25">
      <c r="B30" s="46">
        <v>24</v>
      </c>
      <c r="C30" s="47" t="s">
        <v>85</v>
      </c>
      <c r="D30" s="48">
        <v>10</v>
      </c>
      <c r="E30" s="49" t="s">
        <v>86</v>
      </c>
      <c r="F30" s="60" t="s">
        <v>91</v>
      </c>
      <c r="G30" s="51">
        <f t="shared" si="0"/>
        <v>600</v>
      </c>
      <c r="H30" s="52">
        <v>60</v>
      </c>
      <c r="I30" s="138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13</v>
      </c>
    </row>
    <row r="31" spans="2:20" ht="18.75" customHeight="1" x14ac:dyDescent="0.25">
      <c r="B31" s="46">
        <v>25</v>
      </c>
      <c r="C31" s="47" t="s">
        <v>92</v>
      </c>
      <c r="D31" s="48">
        <v>8</v>
      </c>
      <c r="E31" s="49" t="s">
        <v>48</v>
      </c>
      <c r="F31" s="60" t="s">
        <v>93</v>
      </c>
      <c r="G31" s="51">
        <f t="shared" si="0"/>
        <v>560</v>
      </c>
      <c r="H31" s="52">
        <v>70</v>
      </c>
      <c r="I31" s="138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23</v>
      </c>
    </row>
    <row r="32" spans="2:20" ht="18.75" customHeight="1" x14ac:dyDescent="0.25">
      <c r="B32" s="46">
        <v>26</v>
      </c>
      <c r="C32" s="50" t="s">
        <v>94</v>
      </c>
      <c r="D32" s="48">
        <v>25</v>
      </c>
      <c r="E32" s="49" t="s">
        <v>48</v>
      </c>
      <c r="F32" s="50" t="s">
        <v>95</v>
      </c>
      <c r="G32" s="51">
        <f t="shared" si="0"/>
        <v>450</v>
      </c>
      <c r="H32" s="52">
        <v>18</v>
      </c>
      <c r="I32" s="138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20</v>
      </c>
    </row>
    <row r="33" spans="2:20" ht="18.75" customHeight="1" x14ac:dyDescent="0.25">
      <c r="B33" s="46">
        <v>27</v>
      </c>
      <c r="C33" s="47" t="s">
        <v>94</v>
      </c>
      <c r="D33" s="48">
        <v>10</v>
      </c>
      <c r="E33" s="49" t="s">
        <v>48</v>
      </c>
      <c r="F33" s="50" t="s">
        <v>96</v>
      </c>
      <c r="G33" s="51">
        <f t="shared" si="0"/>
        <v>250</v>
      </c>
      <c r="H33" s="52">
        <v>25</v>
      </c>
      <c r="I33" s="138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20</v>
      </c>
    </row>
    <row r="34" spans="2:20" ht="18.75" customHeight="1" x14ac:dyDescent="0.25">
      <c r="B34" s="46">
        <v>28</v>
      </c>
      <c r="C34" s="47" t="s">
        <v>97</v>
      </c>
      <c r="D34" s="48">
        <v>30</v>
      </c>
      <c r="E34" s="49" t="s">
        <v>48</v>
      </c>
      <c r="F34" s="50" t="s">
        <v>98</v>
      </c>
      <c r="G34" s="51">
        <f t="shared" si="0"/>
        <v>150</v>
      </c>
      <c r="H34" s="52">
        <v>5</v>
      </c>
      <c r="I34" s="138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19</v>
      </c>
    </row>
    <row r="35" spans="2:20" ht="18.75" customHeight="1" x14ac:dyDescent="0.25">
      <c r="B35" s="46">
        <v>29</v>
      </c>
      <c r="C35" s="47" t="s">
        <v>97</v>
      </c>
      <c r="D35" s="48">
        <v>15</v>
      </c>
      <c r="E35" s="49" t="s">
        <v>48</v>
      </c>
      <c r="F35" s="50" t="s">
        <v>99</v>
      </c>
      <c r="G35" s="51">
        <f t="shared" si="0"/>
        <v>300</v>
      </c>
      <c r="H35" s="52">
        <v>20</v>
      </c>
      <c r="I35" s="138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19</v>
      </c>
    </row>
    <row r="36" spans="2:20" ht="18.75" customHeight="1" x14ac:dyDescent="0.25">
      <c r="B36" s="46">
        <v>30</v>
      </c>
      <c r="C36" s="47" t="s">
        <v>100</v>
      </c>
      <c r="D36" s="48">
        <v>20</v>
      </c>
      <c r="E36" s="49" t="s">
        <v>48</v>
      </c>
      <c r="F36" s="62" t="s">
        <v>101</v>
      </c>
      <c r="G36" s="51">
        <f t="shared" si="0"/>
        <v>140</v>
      </c>
      <c r="H36" s="52">
        <v>7</v>
      </c>
      <c r="I36" s="138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20</v>
      </c>
    </row>
    <row r="37" spans="2:20" ht="24" customHeight="1" x14ac:dyDescent="0.25">
      <c r="B37" s="46">
        <v>31</v>
      </c>
      <c r="C37" s="47" t="s">
        <v>102</v>
      </c>
      <c r="D37" s="48">
        <v>4</v>
      </c>
      <c r="E37" s="49" t="s">
        <v>69</v>
      </c>
      <c r="F37" s="62" t="s">
        <v>103</v>
      </c>
      <c r="G37" s="51">
        <f t="shared" si="0"/>
        <v>48</v>
      </c>
      <c r="H37" s="52">
        <v>12</v>
      </c>
      <c r="I37" s="138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23</v>
      </c>
    </row>
    <row r="38" spans="2:20" ht="38.25" customHeight="1" x14ac:dyDescent="0.25">
      <c r="B38" s="46">
        <v>32</v>
      </c>
      <c r="C38" s="47" t="s">
        <v>104</v>
      </c>
      <c r="D38" s="48">
        <v>8</v>
      </c>
      <c r="E38" s="49" t="s">
        <v>48</v>
      </c>
      <c r="F38" s="60" t="s">
        <v>105</v>
      </c>
      <c r="G38" s="51">
        <f t="shared" si="0"/>
        <v>1600</v>
      </c>
      <c r="H38" s="52">
        <v>200</v>
      </c>
      <c r="I38" s="138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23</v>
      </c>
    </row>
    <row r="39" spans="2:20" ht="38.25" customHeight="1" x14ac:dyDescent="0.25">
      <c r="B39" s="46">
        <v>33</v>
      </c>
      <c r="C39" s="47" t="s">
        <v>106</v>
      </c>
      <c r="D39" s="48">
        <v>4</v>
      </c>
      <c r="E39" s="49" t="s">
        <v>48</v>
      </c>
      <c r="F39" s="60" t="s">
        <v>107</v>
      </c>
      <c r="G39" s="51">
        <f t="shared" si="0"/>
        <v>3200</v>
      </c>
      <c r="H39" s="52">
        <v>800</v>
      </c>
      <c r="I39" s="138"/>
      <c r="J39" s="53">
        <f t="shared" ref="J39:J79" si="5">D39*I39</f>
        <v>0</v>
      </c>
      <c r="K39" s="54" t="str">
        <f t="shared" ref="K39:K79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23</v>
      </c>
    </row>
    <row r="40" spans="2:20" ht="65.25" customHeight="1" thickBot="1" x14ac:dyDescent="0.3">
      <c r="B40" s="63">
        <v>34</v>
      </c>
      <c r="C40" s="64" t="s">
        <v>108</v>
      </c>
      <c r="D40" s="65">
        <v>10</v>
      </c>
      <c r="E40" s="66" t="s">
        <v>48</v>
      </c>
      <c r="F40" s="67" t="s">
        <v>171</v>
      </c>
      <c r="G40" s="68">
        <f t="shared" si="0"/>
        <v>1500</v>
      </c>
      <c r="H40" s="69">
        <v>150</v>
      </c>
      <c r="I40" s="139"/>
      <c r="J40" s="70">
        <f t="shared" si="5"/>
        <v>0</v>
      </c>
      <c r="K40" s="71" t="str">
        <f t="shared" si="6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66" t="s">
        <v>23</v>
      </c>
    </row>
    <row r="41" spans="2:20" ht="63.75" customHeight="1" x14ac:dyDescent="0.25">
      <c r="B41" s="72">
        <v>35</v>
      </c>
      <c r="C41" s="73" t="s">
        <v>109</v>
      </c>
      <c r="D41" s="74">
        <v>6</v>
      </c>
      <c r="E41" s="75" t="s">
        <v>48</v>
      </c>
      <c r="F41" s="76" t="s">
        <v>172</v>
      </c>
      <c r="G41" s="77">
        <f t="shared" si="0"/>
        <v>1380</v>
      </c>
      <c r="H41" s="78">
        <v>230</v>
      </c>
      <c r="I41" s="140"/>
      <c r="J41" s="79">
        <f t="shared" si="5"/>
        <v>0</v>
      </c>
      <c r="K41" s="80" t="str">
        <f t="shared" si="6"/>
        <v xml:space="preserve"> </v>
      </c>
      <c r="L41" s="81" t="s">
        <v>161</v>
      </c>
      <c r="M41" s="81" t="s">
        <v>162</v>
      </c>
      <c r="N41" s="82"/>
      <c r="O41" s="82"/>
      <c r="P41" s="83" t="s">
        <v>166</v>
      </c>
      <c r="Q41" s="83" t="s">
        <v>167</v>
      </c>
      <c r="R41" s="84" t="s">
        <v>163</v>
      </c>
      <c r="S41" s="82"/>
      <c r="T41" s="75" t="s">
        <v>24</v>
      </c>
    </row>
    <row r="42" spans="2:20" ht="63.75" customHeight="1" x14ac:dyDescent="0.25">
      <c r="B42" s="46">
        <v>36</v>
      </c>
      <c r="C42" s="47" t="s">
        <v>110</v>
      </c>
      <c r="D42" s="48">
        <v>6</v>
      </c>
      <c r="E42" s="49" t="s">
        <v>48</v>
      </c>
      <c r="F42" s="61" t="s">
        <v>173</v>
      </c>
      <c r="G42" s="51">
        <f t="shared" si="0"/>
        <v>282</v>
      </c>
      <c r="H42" s="52">
        <v>47</v>
      </c>
      <c r="I42" s="138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25</v>
      </c>
    </row>
    <row r="43" spans="2:20" ht="42.75" customHeight="1" x14ac:dyDescent="0.25">
      <c r="B43" s="46">
        <v>37</v>
      </c>
      <c r="C43" s="47" t="s">
        <v>41</v>
      </c>
      <c r="D43" s="48">
        <v>200</v>
      </c>
      <c r="E43" s="49" t="s">
        <v>42</v>
      </c>
      <c r="F43" s="60" t="s">
        <v>43</v>
      </c>
      <c r="G43" s="51">
        <f t="shared" si="0"/>
        <v>4600</v>
      </c>
      <c r="H43" s="52">
        <v>23</v>
      </c>
      <c r="I43" s="138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15</v>
      </c>
    </row>
    <row r="44" spans="2:20" ht="45.75" customHeight="1" x14ac:dyDescent="0.25">
      <c r="B44" s="46">
        <v>38</v>
      </c>
      <c r="C44" s="47" t="s">
        <v>44</v>
      </c>
      <c r="D44" s="48">
        <v>120</v>
      </c>
      <c r="E44" s="49" t="s">
        <v>45</v>
      </c>
      <c r="F44" s="60" t="s">
        <v>46</v>
      </c>
      <c r="G44" s="51">
        <f t="shared" si="0"/>
        <v>7440</v>
      </c>
      <c r="H44" s="52">
        <v>62</v>
      </c>
      <c r="I44" s="138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14</v>
      </c>
    </row>
    <row r="45" spans="2:20" ht="36.75" customHeight="1" x14ac:dyDescent="0.25">
      <c r="B45" s="46">
        <v>39</v>
      </c>
      <c r="C45" s="47" t="s">
        <v>111</v>
      </c>
      <c r="D45" s="48">
        <v>100</v>
      </c>
      <c r="E45" s="49" t="s">
        <v>45</v>
      </c>
      <c r="F45" s="60" t="s">
        <v>112</v>
      </c>
      <c r="G45" s="51">
        <f t="shared" si="0"/>
        <v>800</v>
      </c>
      <c r="H45" s="52">
        <v>8</v>
      </c>
      <c r="I45" s="138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14</v>
      </c>
    </row>
    <row r="46" spans="2:20" ht="63" customHeight="1" x14ac:dyDescent="0.25">
      <c r="B46" s="46">
        <v>40</v>
      </c>
      <c r="C46" s="47" t="s">
        <v>113</v>
      </c>
      <c r="D46" s="48">
        <v>10</v>
      </c>
      <c r="E46" s="49" t="s">
        <v>48</v>
      </c>
      <c r="F46" s="60" t="s">
        <v>114</v>
      </c>
      <c r="G46" s="51">
        <f t="shared" si="0"/>
        <v>750</v>
      </c>
      <c r="H46" s="52">
        <v>75</v>
      </c>
      <c r="I46" s="138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23</v>
      </c>
    </row>
    <row r="47" spans="2:20" ht="38.25" customHeight="1" x14ac:dyDescent="0.25">
      <c r="B47" s="46">
        <v>41</v>
      </c>
      <c r="C47" s="47" t="s">
        <v>115</v>
      </c>
      <c r="D47" s="48">
        <v>10</v>
      </c>
      <c r="E47" s="49" t="s">
        <v>48</v>
      </c>
      <c r="F47" s="60" t="s">
        <v>116</v>
      </c>
      <c r="G47" s="51">
        <f t="shared" si="0"/>
        <v>650</v>
      </c>
      <c r="H47" s="52">
        <v>65</v>
      </c>
      <c r="I47" s="138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25</v>
      </c>
    </row>
    <row r="48" spans="2:20" ht="21.75" customHeight="1" x14ac:dyDescent="0.25">
      <c r="B48" s="46">
        <v>42</v>
      </c>
      <c r="C48" s="47" t="s">
        <v>117</v>
      </c>
      <c r="D48" s="48">
        <v>40</v>
      </c>
      <c r="E48" s="49" t="s">
        <v>48</v>
      </c>
      <c r="F48" s="60" t="s">
        <v>118</v>
      </c>
      <c r="G48" s="51">
        <f t="shared" si="0"/>
        <v>1400</v>
      </c>
      <c r="H48" s="52">
        <v>35</v>
      </c>
      <c r="I48" s="138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25</v>
      </c>
    </row>
    <row r="49" spans="2:20" ht="21.75" customHeight="1" x14ac:dyDescent="0.25">
      <c r="B49" s="46">
        <v>43</v>
      </c>
      <c r="C49" s="47" t="s">
        <v>68</v>
      </c>
      <c r="D49" s="48">
        <v>5</v>
      </c>
      <c r="E49" s="49" t="s">
        <v>48</v>
      </c>
      <c r="F49" s="60" t="s">
        <v>119</v>
      </c>
      <c r="G49" s="51">
        <f t="shared" si="0"/>
        <v>1250</v>
      </c>
      <c r="H49" s="52">
        <v>250</v>
      </c>
      <c r="I49" s="138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22</v>
      </c>
    </row>
    <row r="50" spans="2:20" ht="41.25" customHeight="1" x14ac:dyDescent="0.25">
      <c r="B50" s="46">
        <v>44</v>
      </c>
      <c r="C50" s="47" t="s">
        <v>71</v>
      </c>
      <c r="D50" s="48">
        <v>5</v>
      </c>
      <c r="E50" s="49" t="s">
        <v>48</v>
      </c>
      <c r="F50" s="61" t="s">
        <v>174</v>
      </c>
      <c r="G50" s="51">
        <f t="shared" si="0"/>
        <v>350</v>
      </c>
      <c r="H50" s="52">
        <v>70</v>
      </c>
      <c r="I50" s="138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23</v>
      </c>
    </row>
    <row r="51" spans="2:20" ht="24" customHeight="1" x14ac:dyDescent="0.25">
      <c r="B51" s="46">
        <v>45</v>
      </c>
      <c r="C51" s="47" t="s">
        <v>120</v>
      </c>
      <c r="D51" s="48">
        <v>10</v>
      </c>
      <c r="E51" s="49" t="s">
        <v>48</v>
      </c>
      <c r="F51" s="60" t="s">
        <v>121</v>
      </c>
      <c r="G51" s="51">
        <f t="shared" si="0"/>
        <v>170</v>
      </c>
      <c r="H51" s="52">
        <v>17</v>
      </c>
      <c r="I51" s="138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23</v>
      </c>
    </row>
    <row r="52" spans="2:20" ht="23.25" customHeight="1" x14ac:dyDescent="0.25">
      <c r="B52" s="46">
        <v>46</v>
      </c>
      <c r="C52" s="47" t="s">
        <v>122</v>
      </c>
      <c r="D52" s="48">
        <v>5</v>
      </c>
      <c r="E52" s="49" t="s">
        <v>48</v>
      </c>
      <c r="F52" s="60" t="s">
        <v>123</v>
      </c>
      <c r="G52" s="51">
        <f t="shared" si="0"/>
        <v>375</v>
      </c>
      <c r="H52" s="52">
        <v>75</v>
      </c>
      <c r="I52" s="138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23</v>
      </c>
    </row>
    <row r="53" spans="2:20" ht="23.25" customHeight="1" x14ac:dyDescent="0.25">
      <c r="B53" s="46">
        <v>47</v>
      </c>
      <c r="C53" s="47" t="s">
        <v>74</v>
      </c>
      <c r="D53" s="48">
        <v>4</v>
      </c>
      <c r="E53" s="49" t="s">
        <v>48</v>
      </c>
      <c r="F53" s="60" t="s">
        <v>124</v>
      </c>
      <c r="G53" s="51">
        <f t="shared" si="0"/>
        <v>260</v>
      </c>
      <c r="H53" s="52">
        <v>65</v>
      </c>
      <c r="I53" s="138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21</v>
      </c>
    </row>
    <row r="54" spans="2:20" ht="23.25" customHeight="1" x14ac:dyDescent="0.25">
      <c r="B54" s="46">
        <v>48</v>
      </c>
      <c r="C54" s="47" t="s">
        <v>125</v>
      </c>
      <c r="D54" s="48">
        <v>6</v>
      </c>
      <c r="E54" s="49" t="s">
        <v>48</v>
      </c>
      <c r="F54" s="60" t="s">
        <v>126</v>
      </c>
      <c r="G54" s="51">
        <f t="shared" si="0"/>
        <v>210</v>
      </c>
      <c r="H54" s="52">
        <v>35</v>
      </c>
      <c r="I54" s="138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23</v>
      </c>
    </row>
    <row r="55" spans="2:20" ht="23.25" customHeight="1" x14ac:dyDescent="0.25">
      <c r="B55" s="46">
        <v>49</v>
      </c>
      <c r="C55" s="47" t="s">
        <v>127</v>
      </c>
      <c r="D55" s="48">
        <v>10</v>
      </c>
      <c r="E55" s="49" t="s">
        <v>79</v>
      </c>
      <c r="F55" s="60" t="s">
        <v>128</v>
      </c>
      <c r="G55" s="51">
        <f t="shared" si="0"/>
        <v>130</v>
      </c>
      <c r="H55" s="52">
        <v>13</v>
      </c>
      <c r="I55" s="138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12</v>
      </c>
    </row>
    <row r="56" spans="2:20" ht="36" customHeight="1" x14ac:dyDescent="0.25">
      <c r="B56" s="46">
        <v>50</v>
      </c>
      <c r="C56" s="47" t="s">
        <v>89</v>
      </c>
      <c r="D56" s="48">
        <v>20</v>
      </c>
      <c r="E56" s="49" t="s">
        <v>86</v>
      </c>
      <c r="F56" s="60" t="s">
        <v>90</v>
      </c>
      <c r="G56" s="51">
        <f t="shared" si="0"/>
        <v>500</v>
      </c>
      <c r="H56" s="52">
        <v>25</v>
      </c>
      <c r="I56" s="138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13</v>
      </c>
    </row>
    <row r="57" spans="2:20" ht="25.5" customHeight="1" x14ac:dyDescent="0.25">
      <c r="B57" s="46">
        <v>51</v>
      </c>
      <c r="C57" s="47" t="s">
        <v>129</v>
      </c>
      <c r="D57" s="48">
        <v>10</v>
      </c>
      <c r="E57" s="49" t="s">
        <v>86</v>
      </c>
      <c r="F57" s="60" t="s">
        <v>130</v>
      </c>
      <c r="G57" s="51">
        <f t="shared" si="0"/>
        <v>1000</v>
      </c>
      <c r="H57" s="52">
        <v>100</v>
      </c>
      <c r="I57" s="138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13</v>
      </c>
    </row>
    <row r="58" spans="2:20" ht="23.25" customHeight="1" x14ac:dyDescent="0.25">
      <c r="B58" s="46">
        <v>52</v>
      </c>
      <c r="C58" s="47" t="s">
        <v>131</v>
      </c>
      <c r="D58" s="48">
        <v>2</v>
      </c>
      <c r="E58" s="49" t="s">
        <v>48</v>
      </c>
      <c r="F58" s="60" t="s">
        <v>132</v>
      </c>
      <c r="G58" s="51">
        <f t="shared" si="0"/>
        <v>130</v>
      </c>
      <c r="H58" s="52">
        <v>65</v>
      </c>
      <c r="I58" s="138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17</v>
      </c>
    </row>
    <row r="59" spans="2:20" ht="23.25" customHeight="1" x14ac:dyDescent="0.25">
      <c r="B59" s="46">
        <v>53</v>
      </c>
      <c r="C59" s="47" t="s">
        <v>133</v>
      </c>
      <c r="D59" s="48">
        <v>2</v>
      </c>
      <c r="E59" s="49" t="s">
        <v>48</v>
      </c>
      <c r="F59" s="60" t="s">
        <v>134</v>
      </c>
      <c r="G59" s="51">
        <f t="shared" si="0"/>
        <v>180</v>
      </c>
      <c r="H59" s="52">
        <v>90</v>
      </c>
      <c r="I59" s="138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16</v>
      </c>
    </row>
    <row r="60" spans="2:20" ht="23.25" customHeight="1" x14ac:dyDescent="0.25">
      <c r="B60" s="46">
        <v>54</v>
      </c>
      <c r="C60" s="47" t="s">
        <v>135</v>
      </c>
      <c r="D60" s="48">
        <v>2</v>
      </c>
      <c r="E60" s="49" t="s">
        <v>48</v>
      </c>
      <c r="F60" s="60" t="s">
        <v>136</v>
      </c>
      <c r="G60" s="51">
        <f t="shared" si="0"/>
        <v>60</v>
      </c>
      <c r="H60" s="52">
        <v>30</v>
      </c>
      <c r="I60" s="138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18</v>
      </c>
    </row>
    <row r="61" spans="2:20" ht="23.25" customHeight="1" x14ac:dyDescent="0.25">
      <c r="B61" s="46">
        <v>55</v>
      </c>
      <c r="C61" s="47" t="s">
        <v>94</v>
      </c>
      <c r="D61" s="48">
        <v>20</v>
      </c>
      <c r="E61" s="49" t="s">
        <v>48</v>
      </c>
      <c r="F61" s="60" t="s">
        <v>95</v>
      </c>
      <c r="G61" s="51">
        <f t="shared" si="0"/>
        <v>360</v>
      </c>
      <c r="H61" s="52">
        <v>18</v>
      </c>
      <c r="I61" s="138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20</v>
      </c>
    </row>
    <row r="62" spans="2:20" ht="23.25" customHeight="1" x14ac:dyDescent="0.25">
      <c r="B62" s="46">
        <v>56</v>
      </c>
      <c r="C62" s="47" t="s">
        <v>97</v>
      </c>
      <c r="D62" s="48">
        <v>20</v>
      </c>
      <c r="E62" s="49" t="s">
        <v>48</v>
      </c>
      <c r="F62" s="60" t="s">
        <v>98</v>
      </c>
      <c r="G62" s="51">
        <f t="shared" si="0"/>
        <v>100</v>
      </c>
      <c r="H62" s="52">
        <v>5</v>
      </c>
      <c r="I62" s="138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19</v>
      </c>
    </row>
    <row r="63" spans="2:20" ht="23.25" customHeight="1" x14ac:dyDescent="0.25">
      <c r="B63" s="46">
        <v>57</v>
      </c>
      <c r="C63" s="47" t="s">
        <v>102</v>
      </c>
      <c r="D63" s="48">
        <v>2</v>
      </c>
      <c r="E63" s="49" t="s">
        <v>69</v>
      </c>
      <c r="F63" s="60" t="s">
        <v>103</v>
      </c>
      <c r="G63" s="51">
        <f t="shared" si="0"/>
        <v>24</v>
      </c>
      <c r="H63" s="52">
        <v>12</v>
      </c>
      <c r="I63" s="138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23</v>
      </c>
    </row>
    <row r="64" spans="2:20" ht="23.25" customHeight="1" x14ac:dyDescent="0.25">
      <c r="B64" s="46">
        <v>58</v>
      </c>
      <c r="C64" s="47" t="s">
        <v>137</v>
      </c>
      <c r="D64" s="48">
        <v>6</v>
      </c>
      <c r="E64" s="49" t="s">
        <v>48</v>
      </c>
      <c r="F64" s="60" t="s">
        <v>138</v>
      </c>
      <c r="G64" s="51">
        <f t="shared" si="0"/>
        <v>42</v>
      </c>
      <c r="H64" s="52">
        <v>7</v>
      </c>
      <c r="I64" s="138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23</v>
      </c>
    </row>
    <row r="65" spans="2:20" ht="23.25" customHeight="1" x14ac:dyDescent="0.25">
      <c r="B65" s="46">
        <v>59</v>
      </c>
      <c r="C65" s="47" t="s">
        <v>139</v>
      </c>
      <c r="D65" s="48">
        <v>10</v>
      </c>
      <c r="E65" s="49" t="s">
        <v>48</v>
      </c>
      <c r="F65" s="60" t="s">
        <v>140</v>
      </c>
      <c r="G65" s="51">
        <f t="shared" si="0"/>
        <v>250</v>
      </c>
      <c r="H65" s="52">
        <v>25</v>
      </c>
      <c r="I65" s="138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23</v>
      </c>
    </row>
    <row r="66" spans="2:20" ht="23.25" customHeight="1" thickBot="1" x14ac:dyDescent="0.3">
      <c r="B66" s="85">
        <v>60</v>
      </c>
      <c r="C66" s="86" t="s">
        <v>141</v>
      </c>
      <c r="D66" s="87">
        <v>2</v>
      </c>
      <c r="E66" s="88" t="s">
        <v>48</v>
      </c>
      <c r="F66" s="89" t="s">
        <v>142</v>
      </c>
      <c r="G66" s="90">
        <f t="shared" si="0"/>
        <v>100</v>
      </c>
      <c r="H66" s="91">
        <v>50</v>
      </c>
      <c r="I66" s="141"/>
      <c r="J66" s="92">
        <f t="shared" si="5"/>
        <v>0</v>
      </c>
      <c r="K66" s="93" t="str">
        <f t="shared" si="6"/>
        <v xml:space="preserve"> </v>
      </c>
      <c r="L66" s="94"/>
      <c r="M66" s="94"/>
      <c r="N66" s="95"/>
      <c r="O66" s="95"/>
      <c r="P66" s="96"/>
      <c r="Q66" s="96"/>
      <c r="R66" s="97"/>
      <c r="S66" s="95"/>
      <c r="T66" s="88" t="s">
        <v>23</v>
      </c>
    </row>
    <row r="67" spans="2:20" ht="24" customHeight="1" x14ac:dyDescent="0.25">
      <c r="B67" s="98">
        <v>61</v>
      </c>
      <c r="C67" s="99" t="s">
        <v>143</v>
      </c>
      <c r="D67" s="100">
        <v>2</v>
      </c>
      <c r="E67" s="101" t="s">
        <v>69</v>
      </c>
      <c r="F67" s="102" t="s">
        <v>144</v>
      </c>
      <c r="G67" s="103">
        <f t="shared" si="0"/>
        <v>130</v>
      </c>
      <c r="H67" s="104">
        <v>65</v>
      </c>
      <c r="I67" s="142"/>
      <c r="J67" s="105">
        <f t="shared" si="5"/>
        <v>0</v>
      </c>
      <c r="K67" s="106" t="str">
        <f t="shared" si="6"/>
        <v xml:space="preserve"> </v>
      </c>
      <c r="L67" s="58" t="s">
        <v>161</v>
      </c>
      <c r="M67" s="58" t="s">
        <v>162</v>
      </c>
      <c r="N67" s="57"/>
      <c r="O67" s="57"/>
      <c r="P67" s="107" t="s">
        <v>168</v>
      </c>
      <c r="Q67" s="107" t="s">
        <v>169</v>
      </c>
      <c r="R67" s="59" t="s">
        <v>163</v>
      </c>
      <c r="S67" s="57"/>
      <c r="T67" s="101" t="s">
        <v>12</v>
      </c>
    </row>
    <row r="68" spans="2:20" ht="24" customHeight="1" x14ac:dyDescent="0.25">
      <c r="B68" s="46">
        <v>62</v>
      </c>
      <c r="C68" s="47" t="s">
        <v>76</v>
      </c>
      <c r="D68" s="48">
        <v>2</v>
      </c>
      <c r="E68" s="49" t="s">
        <v>69</v>
      </c>
      <c r="F68" s="60" t="s">
        <v>77</v>
      </c>
      <c r="G68" s="51">
        <f t="shared" si="0"/>
        <v>130</v>
      </c>
      <c r="H68" s="52">
        <v>65</v>
      </c>
      <c r="I68" s="138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12</v>
      </c>
    </row>
    <row r="69" spans="2:20" ht="24" customHeight="1" x14ac:dyDescent="0.25">
      <c r="B69" s="46">
        <v>63</v>
      </c>
      <c r="C69" s="47" t="s">
        <v>145</v>
      </c>
      <c r="D69" s="48">
        <v>3</v>
      </c>
      <c r="E69" s="49" t="s">
        <v>69</v>
      </c>
      <c r="F69" s="60" t="s">
        <v>146</v>
      </c>
      <c r="G69" s="51">
        <f t="shared" si="0"/>
        <v>195</v>
      </c>
      <c r="H69" s="52">
        <v>65</v>
      </c>
      <c r="I69" s="138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12</v>
      </c>
    </row>
    <row r="70" spans="2:20" ht="24" customHeight="1" x14ac:dyDescent="0.25">
      <c r="B70" s="46">
        <v>64</v>
      </c>
      <c r="C70" s="47" t="s">
        <v>147</v>
      </c>
      <c r="D70" s="48">
        <v>3</v>
      </c>
      <c r="E70" s="49" t="s">
        <v>69</v>
      </c>
      <c r="F70" s="60" t="s">
        <v>148</v>
      </c>
      <c r="G70" s="51">
        <f t="shared" si="0"/>
        <v>195</v>
      </c>
      <c r="H70" s="52">
        <v>65</v>
      </c>
      <c r="I70" s="138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12</v>
      </c>
    </row>
    <row r="71" spans="2:20" ht="24" customHeight="1" x14ac:dyDescent="0.25">
      <c r="B71" s="46">
        <v>65</v>
      </c>
      <c r="C71" s="47" t="s">
        <v>149</v>
      </c>
      <c r="D71" s="48">
        <v>10</v>
      </c>
      <c r="E71" s="49" t="s">
        <v>79</v>
      </c>
      <c r="F71" s="60" t="s">
        <v>150</v>
      </c>
      <c r="G71" s="51">
        <f t="shared" si="0"/>
        <v>250</v>
      </c>
      <c r="H71" s="52">
        <v>25</v>
      </c>
      <c r="I71" s="138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12</v>
      </c>
    </row>
    <row r="72" spans="2:20" ht="24" customHeight="1" x14ac:dyDescent="0.25">
      <c r="B72" s="46">
        <v>66</v>
      </c>
      <c r="C72" s="47" t="s">
        <v>151</v>
      </c>
      <c r="D72" s="48">
        <v>20</v>
      </c>
      <c r="E72" s="49" t="s">
        <v>79</v>
      </c>
      <c r="F72" s="60" t="s">
        <v>152</v>
      </c>
      <c r="G72" s="51">
        <f t="shared" si="0"/>
        <v>500</v>
      </c>
      <c r="H72" s="52">
        <v>25</v>
      </c>
      <c r="I72" s="138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12</v>
      </c>
    </row>
    <row r="73" spans="2:20" ht="24" customHeight="1" x14ac:dyDescent="0.25">
      <c r="B73" s="46">
        <v>67</v>
      </c>
      <c r="C73" s="47" t="s">
        <v>153</v>
      </c>
      <c r="D73" s="48">
        <v>30</v>
      </c>
      <c r="E73" s="49" t="s">
        <v>79</v>
      </c>
      <c r="F73" s="60" t="s">
        <v>154</v>
      </c>
      <c r="G73" s="51">
        <f t="shared" si="0"/>
        <v>750</v>
      </c>
      <c r="H73" s="52">
        <v>25</v>
      </c>
      <c r="I73" s="138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12</v>
      </c>
    </row>
    <row r="74" spans="2:20" ht="24" customHeight="1" x14ac:dyDescent="0.25">
      <c r="B74" s="46">
        <v>68</v>
      </c>
      <c r="C74" s="47" t="s">
        <v>155</v>
      </c>
      <c r="D74" s="48">
        <v>30</v>
      </c>
      <c r="E74" s="49" t="s">
        <v>79</v>
      </c>
      <c r="F74" s="60" t="s">
        <v>156</v>
      </c>
      <c r="G74" s="51">
        <f t="shared" si="0"/>
        <v>750</v>
      </c>
      <c r="H74" s="52">
        <v>25</v>
      </c>
      <c r="I74" s="138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12</v>
      </c>
    </row>
    <row r="75" spans="2:20" ht="37.5" customHeight="1" x14ac:dyDescent="0.25">
      <c r="B75" s="46">
        <v>69</v>
      </c>
      <c r="C75" s="47" t="s">
        <v>89</v>
      </c>
      <c r="D75" s="48">
        <v>30</v>
      </c>
      <c r="E75" s="49" t="s">
        <v>86</v>
      </c>
      <c r="F75" s="60" t="s">
        <v>90</v>
      </c>
      <c r="G75" s="51">
        <f t="shared" si="0"/>
        <v>750</v>
      </c>
      <c r="H75" s="52">
        <v>25</v>
      </c>
      <c r="I75" s="138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13</v>
      </c>
    </row>
    <row r="76" spans="2:20" ht="21.75" customHeight="1" x14ac:dyDescent="0.25">
      <c r="B76" s="46">
        <v>70</v>
      </c>
      <c r="C76" s="47" t="s">
        <v>157</v>
      </c>
      <c r="D76" s="48">
        <v>20</v>
      </c>
      <c r="E76" s="49" t="s">
        <v>86</v>
      </c>
      <c r="F76" s="60" t="s">
        <v>158</v>
      </c>
      <c r="G76" s="51">
        <f t="shared" si="0"/>
        <v>2600</v>
      </c>
      <c r="H76" s="52">
        <v>130</v>
      </c>
      <c r="I76" s="138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13</v>
      </c>
    </row>
    <row r="77" spans="2:20" ht="21.75" customHeight="1" x14ac:dyDescent="0.25">
      <c r="B77" s="46">
        <v>71</v>
      </c>
      <c r="C77" s="47" t="s">
        <v>129</v>
      </c>
      <c r="D77" s="48">
        <v>20</v>
      </c>
      <c r="E77" s="49" t="s">
        <v>86</v>
      </c>
      <c r="F77" s="60" t="s">
        <v>130</v>
      </c>
      <c r="G77" s="51">
        <f t="shared" si="0"/>
        <v>2000</v>
      </c>
      <c r="H77" s="52">
        <v>100</v>
      </c>
      <c r="I77" s="138"/>
      <c r="J77" s="53">
        <f t="shared" si="5"/>
        <v>0</v>
      </c>
      <c r="K77" s="54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49" t="s">
        <v>13</v>
      </c>
    </row>
    <row r="78" spans="2:20" ht="21.75" customHeight="1" x14ac:dyDescent="0.25">
      <c r="B78" s="46">
        <v>72</v>
      </c>
      <c r="C78" s="47" t="s">
        <v>159</v>
      </c>
      <c r="D78" s="48">
        <v>2</v>
      </c>
      <c r="E78" s="49" t="s">
        <v>86</v>
      </c>
      <c r="F78" s="60" t="s">
        <v>160</v>
      </c>
      <c r="G78" s="51">
        <f t="shared" si="0"/>
        <v>240</v>
      </c>
      <c r="H78" s="52">
        <v>120</v>
      </c>
      <c r="I78" s="138"/>
      <c r="J78" s="53">
        <f t="shared" si="5"/>
        <v>0</v>
      </c>
      <c r="K78" s="54" t="str">
        <f t="shared" si="6"/>
        <v xml:space="preserve"> </v>
      </c>
      <c r="L78" s="58"/>
      <c r="M78" s="58"/>
      <c r="N78" s="57"/>
      <c r="O78" s="57"/>
      <c r="P78" s="55"/>
      <c r="Q78" s="55"/>
      <c r="R78" s="59"/>
      <c r="S78" s="57"/>
      <c r="T78" s="49" t="s">
        <v>23</v>
      </c>
    </row>
    <row r="79" spans="2:20" ht="21.75" customHeight="1" thickBot="1" x14ac:dyDescent="0.3">
      <c r="B79" s="108">
        <v>73</v>
      </c>
      <c r="C79" s="109" t="s">
        <v>102</v>
      </c>
      <c r="D79" s="110">
        <v>2</v>
      </c>
      <c r="E79" s="111" t="s">
        <v>69</v>
      </c>
      <c r="F79" s="112" t="s">
        <v>103</v>
      </c>
      <c r="G79" s="113">
        <f t="shared" si="0"/>
        <v>24</v>
      </c>
      <c r="H79" s="114">
        <v>12</v>
      </c>
      <c r="I79" s="143"/>
      <c r="J79" s="115">
        <f t="shared" si="5"/>
        <v>0</v>
      </c>
      <c r="K79" s="116" t="str">
        <f t="shared" si="6"/>
        <v xml:space="preserve"> </v>
      </c>
      <c r="L79" s="117"/>
      <c r="M79" s="117"/>
      <c r="N79" s="118"/>
      <c r="O79" s="118"/>
      <c r="P79" s="119"/>
      <c r="Q79" s="119"/>
      <c r="R79" s="120"/>
      <c r="S79" s="118"/>
      <c r="T79" s="111" t="s">
        <v>23</v>
      </c>
    </row>
    <row r="80" spans="2:20" ht="13.5" customHeight="1" thickTop="1" thickBot="1" x14ac:dyDescent="0.3">
      <c r="C80" s="1"/>
      <c r="D80" s="1"/>
      <c r="E80" s="1"/>
      <c r="F80" s="1"/>
      <c r="G80" s="1"/>
      <c r="J80" s="121"/>
    </row>
    <row r="81" spans="2:20" ht="60.75" customHeight="1" thickTop="1" thickBot="1" x14ac:dyDescent="0.3">
      <c r="B81" s="122" t="s">
        <v>9</v>
      </c>
      <c r="C81" s="123"/>
      <c r="D81" s="123"/>
      <c r="E81" s="123"/>
      <c r="F81" s="123"/>
      <c r="G81" s="124"/>
      <c r="H81" s="125" t="s">
        <v>10</v>
      </c>
      <c r="I81" s="126" t="s">
        <v>11</v>
      </c>
      <c r="J81" s="127"/>
      <c r="K81" s="128"/>
      <c r="L81" s="24"/>
      <c r="M81" s="24"/>
      <c r="N81" s="24"/>
      <c r="O81" s="24"/>
      <c r="P81" s="24"/>
      <c r="Q81" s="24"/>
      <c r="R81" s="24"/>
      <c r="S81" s="24"/>
      <c r="T81" s="129"/>
    </row>
    <row r="82" spans="2:20" ht="33" customHeight="1" thickTop="1" thickBot="1" x14ac:dyDescent="0.3">
      <c r="B82" s="130" t="s">
        <v>37</v>
      </c>
      <c r="C82" s="130"/>
      <c r="D82" s="130"/>
      <c r="E82" s="130"/>
      <c r="F82" s="130"/>
      <c r="G82" s="131"/>
      <c r="H82" s="132">
        <f>SUM(G7:G79)</f>
        <v>73935</v>
      </c>
      <c r="I82" s="133">
        <f>SUM(J7:J79)</f>
        <v>0</v>
      </c>
      <c r="J82" s="134"/>
      <c r="K82" s="135"/>
    </row>
    <row r="83" spans="2:20" ht="14.25" customHeight="1" thickTop="1" x14ac:dyDescent="0.25"/>
    <row r="84" spans="2:20" ht="14.25" customHeight="1" x14ac:dyDescent="0.25"/>
    <row r="85" spans="2:20" ht="14.25" customHeight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</sheetData>
  <sheetProtection algorithmName="SHA-512" hashValue="PirMl7IDC9AyeDZ7TMN8W79492JOvsNf4X2INnLiRGRftoWHjHyJyvDkIs0qABs0oEdhlj+cVyiMWmqs6BsUgA==" saltValue="D3ADYKaMd2XUJkE2YDlPBQ==" spinCount="100000" sheet="1" objects="1" scenarios="1"/>
  <mergeCells count="31">
    <mergeCell ref="O67:O79"/>
    <mergeCell ref="R67:R79"/>
    <mergeCell ref="S67:S79"/>
    <mergeCell ref="N41:N66"/>
    <mergeCell ref="M41:M66"/>
    <mergeCell ref="L41:L66"/>
    <mergeCell ref="L67:L79"/>
    <mergeCell ref="M67:M79"/>
    <mergeCell ref="N67:N79"/>
    <mergeCell ref="S41:S66"/>
    <mergeCell ref="R41:R66"/>
    <mergeCell ref="O41:O66"/>
    <mergeCell ref="S7:S40"/>
    <mergeCell ref="R7:R40"/>
    <mergeCell ref="O7:O40"/>
    <mergeCell ref="B82:F82"/>
    <mergeCell ref="I82:K82"/>
    <mergeCell ref="B1:D1"/>
    <mergeCell ref="B81:F81"/>
    <mergeCell ref="I81:K81"/>
    <mergeCell ref="I2:J2"/>
    <mergeCell ref="I3:R3"/>
    <mergeCell ref="P7:P40"/>
    <mergeCell ref="Q7:Q40"/>
    <mergeCell ref="P41:P66"/>
    <mergeCell ref="Q41:Q66"/>
    <mergeCell ref="P67:P79"/>
    <mergeCell ref="Q67:Q79"/>
    <mergeCell ref="L7:L40"/>
    <mergeCell ref="M7:M40"/>
    <mergeCell ref="N7:N40"/>
  </mergeCells>
  <conditionalFormatting sqref="B7:B79 D7:D79">
    <cfRule type="containsBlanks" dxfId="6" priority="45">
      <formula>LEN(TRIM(B7))=0</formula>
    </cfRule>
  </conditionalFormatting>
  <conditionalFormatting sqref="B7:B79">
    <cfRule type="cellIs" dxfId="5" priority="39" operator="greaterThanOrEqual">
      <formula>1</formula>
    </cfRule>
  </conditionalFormatting>
  <conditionalFormatting sqref="I7:I79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9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2024-05-13T08:48:57Z</cp:lastPrinted>
  <dcterms:created xsi:type="dcterms:W3CDTF">2014-03-05T12:43:32Z</dcterms:created>
  <dcterms:modified xsi:type="dcterms:W3CDTF">2024-05-13T09:15:19Z</dcterms:modified>
</cp:coreProperties>
</file>